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<sst xmlns="http://schemas.openxmlformats.org/spreadsheetml/2006/main" count="57" uniqueCount="42">
  <si>
    <t>Elenco affitti immobili di proprietà comunale</t>
  </si>
  <si>
    <t xml:space="preserve">  situazione aggiornata al 01.01.2024</t>
  </si>
  <si>
    <t>Numero</t>
  </si>
  <si>
    <t>IMMOBILI 2023</t>
  </si>
  <si>
    <t>CANONE MENSILE</t>
  </si>
  <si>
    <t>TOTALE ANNUALE 2024</t>
  </si>
  <si>
    <t>FABBRICATO</t>
  </si>
  <si>
    <t>ex scuole elementari Canove di Legnago</t>
  </si>
  <si>
    <t>//</t>
  </si>
  <si>
    <t>Alloggio Presso Scuole Elementari di Porto</t>
  </si>
  <si>
    <t>Alloggio Scuole Medie di Casette</t>
  </si>
  <si>
    <t>///</t>
  </si>
  <si>
    <t>Stazione Autocorriere di Legnago</t>
  </si>
  <si>
    <t>Chiosco - Bar denominato "Al chiosco"</t>
  </si>
  <si>
    <t>Chiosco - Bar denominato "Nuovo Kappa Erre sas "</t>
  </si>
  <si>
    <t>Unità modulare 1</t>
  </si>
  <si>
    <t>Unità modulare 2</t>
  </si>
  <si>
    <t>Unità modulare 3</t>
  </si>
  <si>
    <t>Unità modulare 4</t>
  </si>
  <si>
    <t>Unità modulare 5</t>
  </si>
  <si>
    <t>Unità modulare 6</t>
  </si>
  <si>
    <t>Unità modulare 7</t>
  </si>
  <si>
    <t>Unità modulare 8</t>
  </si>
  <si>
    <t>Caserma Carabinieri</t>
  </si>
  <si>
    <t>Cantine Petternella n.1</t>
  </si>
  <si>
    <t>Cantine Petternella n.2</t>
  </si>
  <si>
    <t>Cantine Petternella n.3</t>
  </si>
  <si>
    <t>Cantine Petternella n.4</t>
  </si>
  <si>
    <t>Centro diurno Terranegra</t>
  </si>
  <si>
    <t>Teatro Salieri</t>
  </si>
  <si>
    <t>Ostello Via Batorcolo</t>
  </si>
  <si>
    <t>Via Olimpia (Legnago Soccorso)</t>
  </si>
  <si>
    <t xml:space="preserve">Via Don Minzoni </t>
  </si>
  <si>
    <t>totale  fabbricati</t>
  </si>
  <si>
    <t>terreni</t>
  </si>
  <si>
    <t>Terreno</t>
  </si>
  <si>
    <t>totale terreni</t>
  </si>
  <si>
    <t>totale entrate affitti</t>
  </si>
  <si>
    <t xml:space="preserve">Bagni pubblici </t>
  </si>
  <si>
    <t xml:space="preserve">Ex Bagni Pubblici </t>
  </si>
  <si>
    <t>totale concessioni bagni pubblici</t>
  </si>
  <si>
    <t>totali entrate immobili considerati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</si>
</sst>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_-;\-* #,##0_-;_-* \-_-;_-@_-"/>
    <numFmt numFmtId="166" formatCode="_-* #,##0.00_-;\-* #,##0.00_-;_-* \-_-;_-@_-"/>
    <numFmt numFmtId="167" formatCode="_-* #,##0.00_-;\-* #,##0.00_-;_-* \-??_-;_-@_-"/>
    <numFmt numFmtId="168" formatCode="#,##0.00"/>
    <numFmt numFmtId="169" formatCode="0.00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i/>
      <u val="single"/>
      <sz val="10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3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8" borderId="0" applyNumberFormat="0" applyBorder="0" applyAlignment="0" applyProtection="0"/>
    <xf numFmtId="164" fontId="0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9" borderId="1" applyNumberFormat="0" applyAlignment="0" applyProtection="0"/>
    <xf numFmtId="164" fontId="4" fillId="0" borderId="2" applyNumberFormat="0" applyFill="0" applyAlignment="0" applyProtection="0"/>
    <xf numFmtId="164" fontId="5" fillId="13" borderId="3" applyNumberFormat="0" applyAlignment="0" applyProtection="0"/>
    <xf numFmtId="164" fontId="2" fillId="11" borderId="0" applyNumberFormat="0" applyBorder="0" applyAlignment="0" applyProtection="0"/>
    <xf numFmtId="164" fontId="2" fillId="14" borderId="0" applyNumberFormat="0" applyBorder="0" applyAlignment="0" applyProtection="0"/>
    <xf numFmtId="164" fontId="2" fillId="13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2" borderId="0" applyNumberFormat="0" applyBorder="0" applyAlignment="0" applyProtection="0"/>
    <xf numFmtId="164" fontId="6" fillId="3" borderId="1" applyNumberFormat="0" applyAlignment="0" applyProtection="0"/>
    <xf numFmtId="164" fontId="7" fillId="10" borderId="0" applyNumberFormat="0" applyBorder="0" applyAlignment="0" applyProtection="0"/>
    <xf numFmtId="164" fontId="0" fillId="5" borderId="4" applyNumberFormat="0" applyAlignment="0" applyProtection="0"/>
    <xf numFmtId="164" fontId="8" fillId="9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17" borderId="0" applyNumberFormat="0" applyBorder="0" applyAlignment="0" applyProtection="0"/>
    <xf numFmtId="164" fontId="17" fillId="7" borderId="0" applyNumberFormat="0" applyBorder="0" applyAlignment="0" applyProtection="0"/>
  </cellStyleXfs>
  <cellXfs count="37">
    <xf numFmtId="164" fontId="0" fillId="0" borderId="0" xfId="0" applyAlignment="1">
      <alignment/>
    </xf>
    <xf numFmtId="164" fontId="18" fillId="0" borderId="0" xfId="0" applyFont="1" applyAlignment="1">
      <alignment/>
    </xf>
    <xf numFmtId="166" fontId="18" fillId="0" borderId="0" xfId="16" applyNumberFormat="1" applyFont="1" applyFill="1" applyBorder="1" applyAlignment="1" applyProtection="1">
      <alignment horizontal="right"/>
      <protection/>
    </xf>
    <xf numFmtId="164" fontId="18" fillId="0" borderId="0" xfId="0" applyFont="1" applyAlignment="1">
      <alignment horizontal="right"/>
    </xf>
    <xf numFmtId="164" fontId="19" fillId="0" borderId="0" xfId="0" applyFont="1" applyAlignment="1">
      <alignment/>
    </xf>
    <xf numFmtId="164" fontId="20" fillId="0" borderId="0" xfId="0" applyFont="1" applyAlignment="1">
      <alignment horizontal="left"/>
    </xf>
    <xf numFmtId="164" fontId="21" fillId="0" borderId="10" xfId="0" applyFont="1" applyBorder="1" applyAlignment="1">
      <alignment horizontal="center" vertical="center"/>
    </xf>
    <xf numFmtId="166" fontId="21" fillId="4" borderId="10" xfId="16" applyNumberFormat="1" applyFont="1" applyFill="1" applyBorder="1" applyAlignment="1" applyProtection="1">
      <alignment horizontal="right" wrapText="1"/>
      <protection/>
    </xf>
    <xf numFmtId="164" fontId="21" fillId="4" borderId="10" xfId="0" applyFont="1" applyFill="1" applyBorder="1" applyAlignment="1">
      <alignment horizontal="right" wrapText="1"/>
    </xf>
    <xf numFmtId="164" fontId="22" fillId="0" borderId="10" xfId="0" applyFont="1" applyBorder="1" applyAlignment="1">
      <alignment horizontal="center" wrapText="1"/>
    </xf>
    <xf numFmtId="164" fontId="18" fillId="0" borderId="10" xfId="0" applyFont="1" applyBorder="1" applyAlignment="1">
      <alignment horizontal="center" wrapText="1"/>
    </xf>
    <xf numFmtId="166" fontId="18" fillId="4" borderId="10" xfId="16" applyNumberFormat="1" applyFont="1" applyFill="1" applyBorder="1" applyAlignment="1" applyProtection="1">
      <alignment horizontal="right" wrapText="1"/>
      <protection/>
    </xf>
    <xf numFmtId="167" fontId="18" fillId="4" borderId="10" xfId="0" applyNumberFormat="1" applyFont="1" applyFill="1" applyBorder="1" applyAlignment="1">
      <alignment horizontal="right"/>
    </xf>
    <xf numFmtId="164" fontId="23" fillId="0" borderId="0" xfId="0" applyFont="1" applyAlignment="1">
      <alignment/>
    </xf>
    <xf numFmtId="164" fontId="18" fillId="4" borderId="10" xfId="0" applyFont="1" applyFill="1" applyBorder="1" applyAlignment="1">
      <alignment horizontal="center" wrapText="1"/>
    </xf>
    <xf numFmtId="164" fontId="18" fillId="0" borderId="10" xfId="0" applyFont="1" applyFill="1" applyBorder="1" applyAlignment="1">
      <alignment horizontal="center" wrapText="1"/>
    </xf>
    <xf numFmtId="166" fontId="18" fillId="0" borderId="10" xfId="16" applyNumberFormat="1" applyFont="1" applyFill="1" applyBorder="1" applyAlignment="1" applyProtection="1">
      <alignment horizontal="right" wrapText="1"/>
      <protection/>
    </xf>
    <xf numFmtId="167" fontId="18" fillId="0" borderId="10" xfId="0" applyNumberFormat="1" applyFont="1" applyFill="1" applyBorder="1" applyAlignment="1">
      <alignment horizontal="right"/>
    </xf>
    <xf numFmtId="168" fontId="18" fillId="4" borderId="10" xfId="0" applyNumberFormat="1" applyFont="1" applyFill="1" applyBorder="1" applyAlignment="1">
      <alignment horizontal="right" wrapText="1"/>
    </xf>
    <xf numFmtId="167" fontId="0" fillId="0" borderId="0" xfId="0" applyNumberFormat="1" applyAlignment="1">
      <alignment/>
    </xf>
    <xf numFmtId="168" fontId="18" fillId="0" borderId="10" xfId="0" applyNumberFormat="1" applyFont="1" applyFill="1" applyBorder="1" applyAlignment="1">
      <alignment horizontal="right" wrapText="1"/>
    </xf>
    <xf numFmtId="168" fontId="0" fillId="0" borderId="0" xfId="0" applyNumberFormat="1" applyAlignment="1">
      <alignment/>
    </xf>
    <xf numFmtId="164" fontId="18" fillId="0" borderId="0" xfId="0" applyFont="1" applyAlignment="1">
      <alignment/>
    </xf>
    <xf numFmtId="164" fontId="24" fillId="4" borderId="10" xfId="0" applyFont="1" applyFill="1" applyBorder="1" applyAlignment="1">
      <alignment horizontal="center" wrapText="1"/>
    </xf>
    <xf numFmtId="164" fontId="25" fillId="4" borderId="10" xfId="0" applyFont="1" applyFill="1" applyBorder="1" applyAlignment="1">
      <alignment horizontal="right" wrapText="1"/>
    </xf>
    <xf numFmtId="167" fontId="25" fillId="4" borderId="10" xfId="15" applyFont="1" applyFill="1" applyBorder="1" applyAlignment="1" applyProtection="1">
      <alignment horizontal="right" wrapText="1"/>
      <protection/>
    </xf>
    <xf numFmtId="164" fontId="21" fillId="4" borderId="10" xfId="0" applyFont="1" applyFill="1" applyBorder="1" applyAlignment="1">
      <alignment horizontal="center" wrapText="1"/>
    </xf>
    <xf numFmtId="164" fontId="18" fillId="4" borderId="10" xfId="0" applyFont="1" applyFill="1" applyBorder="1" applyAlignment="1">
      <alignment horizontal="right" wrapText="1"/>
    </xf>
    <xf numFmtId="169" fontId="18" fillId="4" borderId="10" xfId="0" applyNumberFormat="1" applyFont="1" applyFill="1" applyBorder="1" applyAlignment="1">
      <alignment horizontal="right" wrapText="1"/>
    </xf>
    <xf numFmtId="164" fontId="26" fillId="4" borderId="10" xfId="0" applyFont="1" applyFill="1" applyBorder="1" applyAlignment="1">
      <alignment horizontal="center" wrapText="1"/>
    </xf>
    <xf numFmtId="164" fontId="21" fillId="0" borderId="10" xfId="0" applyFont="1" applyBorder="1" applyAlignment="1">
      <alignment/>
    </xf>
    <xf numFmtId="166" fontId="18" fillId="0" borderId="11" xfId="16" applyNumberFormat="1" applyFont="1" applyFill="1" applyBorder="1" applyAlignment="1" applyProtection="1">
      <alignment horizontal="right"/>
      <protection/>
    </xf>
    <xf numFmtId="167" fontId="21" fillId="0" borderId="11" xfId="0" applyNumberFormat="1" applyFont="1" applyBorder="1" applyAlignment="1">
      <alignment horizontal="right"/>
    </xf>
    <xf numFmtId="164" fontId="0" fillId="4" borderId="12" xfId="0" applyFill="1" applyBorder="1" applyAlignment="1">
      <alignment/>
    </xf>
    <xf numFmtId="164" fontId="0" fillId="4" borderId="0" xfId="0" applyFill="1" applyAlignment="1">
      <alignment/>
    </xf>
    <xf numFmtId="166" fontId="18" fillId="0" borderId="10" xfId="16" applyNumberFormat="1" applyFont="1" applyFill="1" applyBorder="1" applyAlignment="1" applyProtection="1">
      <alignment horizontal="right"/>
      <protection/>
    </xf>
    <xf numFmtId="167" fontId="27" fillId="0" borderId="10" xfId="0" applyNumberFormat="1" applyFont="1" applyBorder="1" applyAlignment="1">
      <alignment horizontal="righ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workbookViewId="0" topLeftCell="A1">
      <selection activeCell="A45" sqref="A45"/>
    </sheetView>
  </sheetViews>
  <sheetFormatPr defaultColWidth="9.140625" defaultRowHeight="15"/>
  <cols>
    <col min="1" max="1" width="14.8515625" style="1" customWidth="1"/>
    <col min="2" max="2" width="36.57421875" style="0" customWidth="1"/>
    <col min="3" max="3" width="11.00390625" style="2" customWidth="1"/>
    <col min="4" max="4" width="11.7109375" style="3" customWidth="1"/>
    <col min="5" max="5" width="12.57421875" style="0" customWidth="1"/>
    <col min="6" max="6" width="17.00390625" style="0" customWidth="1"/>
    <col min="7" max="7" width="13.8515625" style="0" customWidth="1"/>
    <col min="250" max="250" width="21.28125" style="0" customWidth="1"/>
    <col min="251" max="251" width="4.28125" style="0" customWidth="1"/>
    <col min="252" max="252" width="5.421875" style="0" customWidth="1"/>
    <col min="254" max="254" width="6.57421875" style="0" customWidth="1"/>
    <col min="255" max="255" width="7.00390625" style="0" customWidth="1"/>
    <col min="256" max="16384" width="5.7109375" style="0" customWidth="1"/>
  </cols>
  <sheetData>
    <row r="1" spans="1:3" ht="15.75">
      <c r="A1" s="4" t="s">
        <v>0</v>
      </c>
      <c r="C1" s="5" t="s">
        <v>1</v>
      </c>
    </row>
    <row r="3" spans="1:4" ht="21">
      <c r="A3" s="6" t="s">
        <v>2</v>
      </c>
      <c r="B3" s="6" t="s">
        <v>3</v>
      </c>
      <c r="C3" s="7" t="s">
        <v>4</v>
      </c>
      <c r="D3" s="8" t="s">
        <v>5</v>
      </c>
    </row>
    <row r="4" spans="1:4" ht="15.75">
      <c r="A4" s="6"/>
      <c r="B4" s="6" t="s">
        <v>6</v>
      </c>
      <c r="C4" s="7"/>
      <c r="D4" s="8"/>
    </row>
    <row r="5" spans="1:4" ht="15.75">
      <c r="A5" s="9">
        <v>1</v>
      </c>
      <c r="B5" s="10" t="s">
        <v>7</v>
      </c>
      <c r="C5" s="11" t="s">
        <v>8</v>
      </c>
      <c r="D5" s="12" t="s">
        <v>8</v>
      </c>
    </row>
    <row r="6" spans="1:5" ht="19.5" customHeight="1">
      <c r="A6" s="10">
        <f aca="true" t="shared" si="0" ref="A6:A20">A5+1</f>
        <v>2</v>
      </c>
      <c r="B6" s="10" t="s">
        <v>9</v>
      </c>
      <c r="C6" s="11" t="s">
        <v>8</v>
      </c>
      <c r="D6" s="12" t="s">
        <v>8</v>
      </c>
      <c r="E6" s="13"/>
    </row>
    <row r="7" spans="1:4" ht="15.75">
      <c r="A7" s="10">
        <f t="shared" si="0"/>
        <v>3</v>
      </c>
      <c r="B7" s="10" t="s">
        <v>10</v>
      </c>
      <c r="C7" s="11" t="s">
        <v>11</v>
      </c>
      <c r="D7" s="12" t="s">
        <v>11</v>
      </c>
    </row>
    <row r="8" spans="1:4" ht="15.75">
      <c r="A8" s="10">
        <f t="shared" si="0"/>
        <v>4</v>
      </c>
      <c r="B8" s="10" t="s">
        <v>12</v>
      </c>
      <c r="C8" s="11"/>
      <c r="D8" s="12">
        <v>1912.47</v>
      </c>
    </row>
    <row r="9" spans="1:4" ht="15.75">
      <c r="A9" s="10">
        <f t="shared" si="0"/>
        <v>5</v>
      </c>
      <c r="B9" s="14" t="s">
        <v>13</v>
      </c>
      <c r="C9" s="11">
        <v>1615.44</v>
      </c>
      <c r="D9" s="12">
        <v>19385.28</v>
      </c>
    </row>
    <row r="10" spans="1:4" ht="15.75">
      <c r="A10" s="10">
        <f t="shared" si="0"/>
        <v>6</v>
      </c>
      <c r="B10" s="14" t="s">
        <v>14</v>
      </c>
      <c r="C10" s="11" t="s">
        <v>8</v>
      </c>
      <c r="D10" s="12" t="s">
        <v>8</v>
      </c>
    </row>
    <row r="11" spans="1:4" ht="15.75">
      <c r="A11" s="10">
        <f t="shared" si="0"/>
        <v>7</v>
      </c>
      <c r="B11" s="14" t="s">
        <v>15</v>
      </c>
      <c r="C11" s="11">
        <f aca="true" t="shared" si="1" ref="C11:C12">D11/12</f>
        <v>714.86</v>
      </c>
      <c r="D11" s="12">
        <v>8578.32</v>
      </c>
    </row>
    <row r="12" spans="1:4" ht="15.75">
      <c r="A12" s="10">
        <f t="shared" si="0"/>
        <v>8</v>
      </c>
      <c r="B12" s="14" t="s">
        <v>16</v>
      </c>
      <c r="C12" s="11">
        <f t="shared" si="1"/>
        <v>615.88</v>
      </c>
      <c r="D12" s="12">
        <v>7390.56</v>
      </c>
    </row>
    <row r="13" spans="1:4" ht="15.75">
      <c r="A13" s="10">
        <f t="shared" si="0"/>
        <v>9</v>
      </c>
      <c r="B13" s="14" t="s">
        <v>17</v>
      </c>
      <c r="C13" s="11" t="s">
        <v>8</v>
      </c>
      <c r="D13" s="12" t="s">
        <v>8</v>
      </c>
    </row>
    <row r="14" spans="1:4" ht="15.75">
      <c r="A14" s="10">
        <f t="shared" si="0"/>
        <v>10</v>
      </c>
      <c r="B14" s="14" t="s">
        <v>18</v>
      </c>
      <c r="C14" s="11">
        <f aca="true" t="shared" si="2" ref="C14:C18">D14/12</f>
        <v>594.09</v>
      </c>
      <c r="D14" s="12">
        <v>7129.08</v>
      </c>
    </row>
    <row r="15" spans="1:4" ht="15.75">
      <c r="A15" s="10">
        <f t="shared" si="0"/>
        <v>11</v>
      </c>
      <c r="B15" s="14" t="s">
        <v>19</v>
      </c>
      <c r="C15" s="11">
        <f t="shared" si="2"/>
        <v>593.88</v>
      </c>
      <c r="D15" s="12">
        <v>7126.56</v>
      </c>
    </row>
    <row r="16" spans="1:4" ht="15.75">
      <c r="A16" s="10">
        <f t="shared" si="0"/>
        <v>12</v>
      </c>
      <c r="B16" s="14" t="s">
        <v>20</v>
      </c>
      <c r="C16" s="11">
        <f t="shared" si="2"/>
        <v>615.88</v>
      </c>
      <c r="D16" s="12">
        <v>7390.56</v>
      </c>
    </row>
    <row r="17" spans="1:4" ht="15.75">
      <c r="A17" s="10">
        <f t="shared" si="0"/>
        <v>13</v>
      </c>
      <c r="B17" s="14" t="s">
        <v>21</v>
      </c>
      <c r="C17" s="11">
        <f t="shared" si="2"/>
        <v>1054.46</v>
      </c>
      <c r="D17" s="12">
        <v>12653.52</v>
      </c>
    </row>
    <row r="18" spans="1:4" ht="15.75">
      <c r="A18" s="10">
        <f t="shared" si="0"/>
        <v>14</v>
      </c>
      <c r="B18" s="14" t="s">
        <v>22</v>
      </c>
      <c r="C18" s="11">
        <f t="shared" si="2"/>
        <v>637.87</v>
      </c>
      <c r="D18" s="12">
        <v>7654.44</v>
      </c>
    </row>
    <row r="19" spans="1:4" ht="15.75">
      <c r="A19" s="10">
        <f t="shared" si="0"/>
        <v>15</v>
      </c>
      <c r="B19" s="14" t="s">
        <v>23</v>
      </c>
      <c r="C19" s="11"/>
      <c r="D19" s="12">
        <v>24144.35</v>
      </c>
    </row>
    <row r="20" spans="1:4" ht="15.75">
      <c r="A20" s="10">
        <f t="shared" si="0"/>
        <v>16</v>
      </c>
      <c r="B20" s="14" t="s">
        <v>24</v>
      </c>
      <c r="C20" s="11">
        <v>50.45</v>
      </c>
      <c r="D20" s="12">
        <f>C20*12</f>
        <v>605.4000000000001</v>
      </c>
    </row>
    <row r="21" spans="1:4" ht="15.75">
      <c r="A21" s="10">
        <v>17</v>
      </c>
      <c r="B21" s="14" t="s">
        <v>25</v>
      </c>
      <c r="C21" s="11">
        <v>52.64</v>
      </c>
      <c r="D21" s="12">
        <v>631.68</v>
      </c>
    </row>
    <row r="22" spans="1:4" ht="15.75">
      <c r="A22" s="15">
        <v>18</v>
      </c>
      <c r="B22" s="15" t="s">
        <v>26</v>
      </c>
      <c r="C22" s="16" t="s">
        <v>8</v>
      </c>
      <c r="D22" s="17" t="s">
        <v>8</v>
      </c>
    </row>
    <row r="23" spans="1:4" ht="15.75">
      <c r="A23" s="10">
        <v>19</v>
      </c>
      <c r="B23" s="14" t="s">
        <v>27</v>
      </c>
      <c r="C23" s="11">
        <v>628.8</v>
      </c>
      <c r="D23" s="12">
        <v>1257.6</v>
      </c>
    </row>
    <row r="24" spans="1:4" ht="15.75">
      <c r="A24" s="10">
        <f aca="true" t="shared" si="3" ref="A24:A27">A23+1</f>
        <v>20</v>
      </c>
      <c r="B24" s="14" t="s">
        <v>28</v>
      </c>
      <c r="C24" s="11"/>
      <c r="D24" s="12">
        <v>120</v>
      </c>
    </row>
    <row r="25" spans="1:5" ht="15.75">
      <c r="A25" s="10">
        <f t="shared" si="3"/>
        <v>21</v>
      </c>
      <c r="B25" s="14" t="s">
        <v>29</v>
      </c>
      <c r="C25" s="11"/>
      <c r="D25" s="18" t="s">
        <v>8</v>
      </c>
      <c r="E25" s="19"/>
    </row>
    <row r="26" spans="1:5" ht="15.75">
      <c r="A26" s="15">
        <f t="shared" si="3"/>
        <v>22</v>
      </c>
      <c r="B26" s="15" t="s">
        <v>30</v>
      </c>
      <c r="C26" s="16">
        <f>D26/12</f>
        <v>1073.5</v>
      </c>
      <c r="D26" s="20">
        <v>12882</v>
      </c>
      <c r="E26" s="19"/>
    </row>
    <row r="27" spans="1:5" ht="15.75">
      <c r="A27" s="10">
        <f t="shared" si="3"/>
        <v>23</v>
      </c>
      <c r="B27" s="14" t="s">
        <v>31</v>
      </c>
      <c r="C27" s="11">
        <v>200</v>
      </c>
      <c r="D27" s="18">
        <v>3000</v>
      </c>
      <c r="E27" s="19"/>
    </row>
    <row r="28" spans="1:7" ht="15.75">
      <c r="A28" s="10">
        <v>24</v>
      </c>
      <c r="B28" s="14" t="s">
        <v>32</v>
      </c>
      <c r="C28" s="11">
        <v>125.13</v>
      </c>
      <c r="D28" s="18">
        <v>1501.56</v>
      </c>
      <c r="E28" s="19"/>
      <c r="G28" s="21"/>
    </row>
    <row r="29" spans="1:6" ht="15.75">
      <c r="A29" s="22"/>
      <c r="B29" s="23" t="s">
        <v>33</v>
      </c>
      <c r="C29" s="24"/>
      <c r="D29" s="25">
        <f>SUM(D8:D28)</f>
        <v>123363.38</v>
      </c>
      <c r="F29" s="19"/>
    </row>
    <row r="30" spans="1:4" ht="15.75">
      <c r="A30" s="26" t="s">
        <v>34</v>
      </c>
      <c r="B30" s="14"/>
      <c r="C30" s="27"/>
      <c r="D30" s="28"/>
    </row>
    <row r="31" spans="1:4" ht="15.75">
      <c r="A31" s="9"/>
      <c r="B31" s="14"/>
      <c r="C31" s="11"/>
      <c r="D31" s="12"/>
    </row>
    <row r="32" spans="1:4" ht="15.75">
      <c r="A32" s="9">
        <v>1</v>
      </c>
      <c r="B32" s="14" t="s">
        <v>35</v>
      </c>
      <c r="C32" s="11"/>
      <c r="D32" s="12">
        <v>280</v>
      </c>
    </row>
    <row r="33" spans="1:4" ht="15.75">
      <c r="A33" s="9">
        <f>A32+1</f>
        <v>2</v>
      </c>
      <c r="B33" s="14" t="s">
        <v>35</v>
      </c>
      <c r="C33" s="11"/>
      <c r="D33" s="12">
        <v>4655</v>
      </c>
    </row>
    <row r="34" spans="2:4" ht="15.75">
      <c r="B34" s="23" t="s">
        <v>36</v>
      </c>
      <c r="C34" s="24"/>
      <c r="D34" s="25">
        <f>SUM(D31:D33)</f>
        <v>4935</v>
      </c>
    </row>
    <row r="35" spans="2:6" ht="15.75">
      <c r="B35" s="23" t="s">
        <v>37</v>
      </c>
      <c r="C35" s="27"/>
      <c r="D35" s="25">
        <f>D29+D34</f>
        <v>128298.38</v>
      </c>
      <c r="F35" s="19"/>
    </row>
    <row r="36" spans="2:4" ht="16.5">
      <c r="B36" s="29" t="s">
        <v>38</v>
      </c>
      <c r="C36" s="11"/>
      <c r="D36" s="12"/>
    </row>
    <row r="37" spans="1:4" ht="15.75">
      <c r="A37" s="14">
        <v>1</v>
      </c>
      <c r="B37" s="14" t="s">
        <v>39</v>
      </c>
      <c r="C37" s="11">
        <v>344.82</v>
      </c>
      <c r="D37" s="12">
        <v>4137.84</v>
      </c>
    </row>
    <row r="38" spans="1:4" ht="15.75">
      <c r="A38" s="14">
        <f aca="true" t="shared" si="4" ref="A38:A40">A37+1</f>
        <v>2</v>
      </c>
      <c r="B38" s="14" t="s">
        <v>39</v>
      </c>
      <c r="C38" s="11">
        <v>340.42</v>
      </c>
      <c r="D38" s="12">
        <v>4085.04</v>
      </c>
    </row>
    <row r="39" spans="1:4" ht="15.75">
      <c r="A39" s="14">
        <f t="shared" si="4"/>
        <v>3</v>
      </c>
      <c r="B39" s="14" t="s">
        <v>39</v>
      </c>
      <c r="C39" s="11">
        <v>462.63</v>
      </c>
      <c r="D39" s="12">
        <v>5551.56</v>
      </c>
    </row>
    <row r="40" spans="1:4" ht="15.75">
      <c r="A40" s="15">
        <f t="shared" si="4"/>
        <v>4</v>
      </c>
      <c r="B40" s="15" t="s">
        <v>39</v>
      </c>
      <c r="C40" s="16">
        <v>540.5</v>
      </c>
      <c r="D40" s="17">
        <v>6568.68</v>
      </c>
    </row>
    <row r="41" spans="1:5" s="34" customFormat="1" ht="15.75">
      <c r="A41" s="1"/>
      <c r="B41" s="30" t="s">
        <v>40</v>
      </c>
      <c r="C41" s="31"/>
      <c r="D41" s="32">
        <f>SUM(D37:D40)</f>
        <v>20343.120000000003</v>
      </c>
      <c r="E41" s="33"/>
    </row>
    <row r="42" spans="2:6" ht="15.75">
      <c r="B42" s="30" t="s">
        <v>41</v>
      </c>
      <c r="C42" s="35"/>
      <c r="D42" s="36">
        <f>D41+D35</f>
        <v>148641.5</v>
      </c>
      <c r="F42" s="19"/>
    </row>
    <row r="43" ht="15.75">
      <c r="F43" s="1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Nuvolari</dc:creator>
  <cp:keywords/>
  <dc:description/>
  <cp:lastModifiedBy/>
  <cp:lastPrinted>2024-01-11T09:40:56Z</cp:lastPrinted>
  <dcterms:created xsi:type="dcterms:W3CDTF">2016-04-20T15:33:46Z</dcterms:created>
  <dcterms:modified xsi:type="dcterms:W3CDTF">2024-01-11T10:02:39Z</dcterms:modified>
  <cp:category/>
  <cp:version/>
  <cp:contentType/>
  <cp:contentStatus/>
  <cp:revision>34</cp:revision>
</cp:coreProperties>
</file>